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ximiliano/Dropbox/Edudown/21015/"/>
    </mc:Choice>
  </mc:AlternateContent>
  <xr:revisionPtr revIDLastSave="0" documentId="13_ncr:1_{5F128E4C-48E2-6C48-869E-120397343AEE}" xr6:coauthVersionLast="47" xr6:coauthVersionMax="47" xr10:uidLastSave="{00000000-0000-0000-0000-000000000000}"/>
  <bookViews>
    <workbookView xWindow="0" yWindow="500" windowWidth="38400" windowHeight="21780" xr2:uid="{50E80D85-34FC-C04E-A062-9D2CB2EC8DC0}"/>
  </bookViews>
  <sheets>
    <sheet name="Certificado 21015 Edudow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H17" i="1" s="1"/>
  <c r="I17" i="1" s="1"/>
  <c r="F18" i="1"/>
  <c r="H18" i="1" s="1"/>
  <c r="I18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7" i="1"/>
  <c r="H7" i="1" s="1"/>
  <c r="I7" i="1" s="1"/>
  <c r="I21" i="1" l="1"/>
</calcChain>
</file>

<file path=xl/sharedStrings.xml><?xml version="1.0" encoding="utf-8"?>
<sst xmlns="http://schemas.openxmlformats.org/spreadsheetml/2006/main" count="23" uniqueCount="23">
  <si>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</si>
  <si>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</si>
  <si>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</si>
  <si>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</si>
  <si>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</si>
  <si>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</si>
  <si>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</si>
  <si>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</si>
  <si>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</si>
  <si>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</si>
  <si>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Trabajadores por mes según pago de cotizaciones</t>
  </si>
  <si>
    <t>Año 2023</t>
  </si>
  <si>
    <t>Trabajadores con discapacidad requeridos</t>
  </si>
  <si>
    <t>Sueldo minimo 31 Diciembre 2023</t>
  </si>
  <si>
    <t>Donación 2023</t>
  </si>
  <si>
    <t>TABLA CALCULO DONACIÓN 21015 COMO MEDIDA ALTERNATIVA</t>
  </si>
  <si>
    <t>Subtotal a donar</t>
  </si>
  <si>
    <t>Noviembre</t>
  </si>
  <si>
    <t>Diciembre</t>
  </si>
  <si>
    <t>*Modificar solo celdas en amarillo</t>
  </si>
  <si>
    <t>Promedio mensual trabajadores 2022</t>
  </si>
  <si>
    <t>Trabajadores con discapacidad faltantes</t>
  </si>
  <si>
    <t>Trabajadores x mes con discapacidad (Contratados)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</si>
</sst>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2" fontId="3" fillId="0" borderId="0" xfId="1" applyFont="1" applyFill="1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42" fontId="3" fillId="0" borderId="0" xfId="0" applyNumberFormat="1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/>
    <xf numFmtId="42" fontId="0" fillId="0" borderId="1" xfId="1" applyFont="1" applyBorder="1"/>
    <xf numFmtId="0" fontId="0" fillId="0" borderId="2" xfId="0" applyBorder="1"/>
    <xf numFmtId="0" fontId="3" fillId="0" borderId="1" xfId="0" applyFont="1" applyBorder="1"/>
    <xf numFmtId="42" fontId="3" fillId="0" borderId="1" xfId="1" applyFont="1" applyFill="1" applyBorder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718382</xdr:colOff>
      <xdr:row>6</xdr:row>
      <xdr:rowOff>25658</xdr:rowOff>
    </xdr:from>
    <xdr:to>
      <xdr:col>1</xdr:col>
      <xdr:colOff>1830095</xdr:colOff>
      <xdr:row>14</xdr:row>
      <xdr:rowOff>5645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9C0006-CEB6-1739-3A5A-A665A0DF8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9392" y="2488688"/>
          <a:ext cx="1111713" cy="1622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CB01D-E5CF-FA4E-B16F-973466AB712D}">
  <dimension ref="A1:J23"/>
  <sheetViews>
    <sheetView tabSelected="1" zoomScale="160" zoomScaleNormal="160" workbookViewId="0">
      <selection activeCell="I21" sqref="I21"/>
    </sheetView>
  </sheetViews>
  <sheetFormatPr baseColWidth="10" defaultRowHeight="16" x14ac:dyDescent="0.2"/>
  <cols>
    <col min="2" max="2" width="32.5" customWidth="1"/>
    <col min="3" max="3" width="12.5" customWidth="1"/>
    <col min="4" max="4" width="14.1640625" customWidth="1"/>
    <col min="5" max="5" width="22" customWidth="1"/>
    <col min="6" max="6" width="20.1640625" customWidth="1"/>
    <col min="7" max="7" width="21.33203125" customWidth="1"/>
    <col min="8" max="8" width="20.1640625" customWidth="1"/>
    <col min="9" max="9" width="21.6640625" customWidth="1"/>
  </cols>
  <sheetData>
    <row r="1" spans="1:10" ht="30" customHeight="1" x14ac:dyDescent="0.2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0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5" customHeight="1" x14ac:dyDescent="0.2">
      <c r="B3" s="8" t="s">
        <v>20</v>
      </c>
      <c r="C3" s="4">
        <v>800</v>
      </c>
    </row>
    <row r="4" spans="1:10" ht="26" customHeight="1" x14ac:dyDescent="0.2">
      <c r="B4" s="14" t="s">
        <v>13</v>
      </c>
      <c r="C4" s="15">
        <v>460000</v>
      </c>
    </row>
    <row r="5" spans="1:10" ht="26" customHeight="1" x14ac:dyDescent="0.2">
      <c r="C5" s="3"/>
    </row>
    <row r="6" spans="1:10" ht="56" customHeight="1" x14ac:dyDescent="0.2">
      <c r="B6" s="18"/>
      <c r="D6" s="7" t="s">
        <v>11</v>
      </c>
      <c r="E6" s="8" t="s">
        <v>10</v>
      </c>
      <c r="F6" s="9" t="s">
        <v>12</v>
      </c>
      <c r="G6" s="9" t="s">
        <v>22</v>
      </c>
      <c r="H6" s="9" t="s">
        <v>21</v>
      </c>
      <c r="I6" s="10" t="s">
        <v>16</v>
      </c>
    </row>
    <row r="7" spans="1:10" x14ac:dyDescent="0.2">
      <c r="B7" s="18"/>
      <c r="D7" s="5" t="s">
        <v>0</v>
      </c>
      <c r="E7" s="11">
        <v>120</v>
      </c>
      <c r="F7" s="5">
        <f>ROUNDDOWN(($C$3*0.01),0)</f>
        <v>8</v>
      </c>
      <c r="G7" s="11">
        <v>1</v>
      </c>
      <c r="H7" s="5">
        <f>F7-G7</f>
        <v>7</v>
      </c>
      <c r="I7" s="12">
        <f>IF(GESTEP(E7,100),(($C$4*2)*H7),0)</f>
        <v>6440000</v>
      </c>
    </row>
    <row r="8" spans="1:10" x14ac:dyDescent="0.2">
      <c r="B8" s="18"/>
      <c r="D8" s="5" t="s">
        <v>1</v>
      </c>
      <c r="E8" s="11">
        <v>400</v>
      </c>
      <c r="F8" s="5">
        <f t="shared" ref="F8:F18" si="0">ROUNDDOWN(($C$3*0.01),0)</f>
        <v>8</v>
      </c>
      <c r="G8" s="11">
        <v>1</v>
      </c>
      <c r="H8" s="5">
        <f t="shared" ref="H8:H17" si="1">F8-G8</f>
        <v>7</v>
      </c>
      <c r="I8" s="12">
        <f t="shared" ref="I8:I18" si="2">IF(GESTEP(E8,100),(($C$4*2)*H8),0)</f>
        <v>6440000</v>
      </c>
    </row>
    <row r="9" spans="1:10" x14ac:dyDescent="0.2">
      <c r="B9" s="18"/>
      <c r="D9" s="5" t="s">
        <v>2</v>
      </c>
      <c r="E9" s="11">
        <v>400</v>
      </c>
      <c r="F9" s="5">
        <f t="shared" si="0"/>
        <v>8</v>
      </c>
      <c r="G9" s="11">
        <v>1</v>
      </c>
      <c r="H9" s="5">
        <f t="shared" si="1"/>
        <v>7</v>
      </c>
      <c r="I9" s="12">
        <f t="shared" si="2"/>
        <v>6440000</v>
      </c>
    </row>
    <row r="10" spans="1:10" x14ac:dyDescent="0.2">
      <c r="B10" s="18"/>
      <c r="D10" s="5" t="s">
        <v>3</v>
      </c>
      <c r="E10" s="11">
        <v>400</v>
      </c>
      <c r="F10" s="5">
        <f t="shared" si="0"/>
        <v>8</v>
      </c>
      <c r="G10" s="11">
        <v>1</v>
      </c>
      <c r="H10" s="5">
        <f t="shared" si="1"/>
        <v>7</v>
      </c>
      <c r="I10" s="12">
        <f t="shared" si="2"/>
        <v>6440000</v>
      </c>
    </row>
    <row r="11" spans="1:10" x14ac:dyDescent="0.2">
      <c r="B11" s="18"/>
      <c r="D11" s="5" t="s">
        <v>4</v>
      </c>
      <c r="E11" s="11">
        <v>400</v>
      </c>
      <c r="F11" s="5">
        <f t="shared" si="0"/>
        <v>8</v>
      </c>
      <c r="G11" s="11">
        <v>1</v>
      </c>
      <c r="H11" s="5">
        <f t="shared" si="1"/>
        <v>7</v>
      </c>
      <c r="I11" s="12">
        <f t="shared" si="2"/>
        <v>6440000</v>
      </c>
    </row>
    <row r="12" spans="1:10" x14ac:dyDescent="0.2">
      <c r="B12" s="18"/>
      <c r="D12" s="5" t="s">
        <v>5</v>
      </c>
      <c r="E12" s="11">
        <v>400</v>
      </c>
      <c r="F12" s="5">
        <f t="shared" si="0"/>
        <v>8</v>
      </c>
      <c r="G12" s="11">
        <v>1</v>
      </c>
      <c r="H12" s="5">
        <f t="shared" si="1"/>
        <v>7</v>
      </c>
      <c r="I12" s="12">
        <f t="shared" si="2"/>
        <v>6440000</v>
      </c>
    </row>
    <row r="13" spans="1:10" x14ac:dyDescent="0.2">
      <c r="B13" s="18"/>
      <c r="D13" s="5" t="s">
        <v>6</v>
      </c>
      <c r="E13" s="11">
        <v>400</v>
      </c>
      <c r="F13" s="5">
        <f t="shared" si="0"/>
        <v>8</v>
      </c>
      <c r="G13" s="11">
        <v>1</v>
      </c>
      <c r="H13" s="5">
        <f t="shared" si="1"/>
        <v>7</v>
      </c>
      <c r="I13" s="12">
        <f t="shared" si="2"/>
        <v>6440000</v>
      </c>
    </row>
    <row r="14" spans="1:10" x14ac:dyDescent="0.2">
      <c r="B14" s="18"/>
      <c r="D14" s="5" t="s">
        <v>7</v>
      </c>
      <c r="E14" s="11">
        <v>400</v>
      </c>
      <c r="F14" s="5">
        <f t="shared" si="0"/>
        <v>8</v>
      </c>
      <c r="G14" s="11">
        <v>1</v>
      </c>
      <c r="H14" s="5">
        <f t="shared" si="1"/>
        <v>7</v>
      </c>
      <c r="I14" s="12">
        <f t="shared" si="2"/>
        <v>6440000</v>
      </c>
    </row>
    <row r="15" spans="1:10" x14ac:dyDescent="0.2">
      <c r="B15" s="18"/>
      <c r="D15" s="5" t="s">
        <v>8</v>
      </c>
      <c r="E15" s="11">
        <v>400</v>
      </c>
      <c r="F15" s="5">
        <f t="shared" si="0"/>
        <v>8</v>
      </c>
      <c r="G15" s="11">
        <v>1</v>
      </c>
      <c r="H15" s="5">
        <f t="shared" si="1"/>
        <v>7</v>
      </c>
      <c r="I15" s="12">
        <f t="shared" si="2"/>
        <v>6440000</v>
      </c>
    </row>
    <row r="16" spans="1:10" x14ac:dyDescent="0.2">
      <c r="B16" s="18"/>
      <c r="D16" s="5" t="s">
        <v>9</v>
      </c>
      <c r="E16" s="11">
        <v>400</v>
      </c>
      <c r="F16" s="5">
        <f t="shared" si="0"/>
        <v>8</v>
      </c>
      <c r="G16" s="11">
        <v>1</v>
      </c>
      <c r="H16" s="5">
        <f t="shared" si="1"/>
        <v>7</v>
      </c>
      <c r="I16" s="12">
        <f t="shared" si="2"/>
        <v>6440000</v>
      </c>
    </row>
    <row r="17" spans="2:9" x14ac:dyDescent="0.2">
      <c r="B17" s="18"/>
      <c r="D17" s="5" t="s">
        <v>17</v>
      </c>
      <c r="E17" s="11">
        <v>400</v>
      </c>
      <c r="F17" s="5">
        <f t="shared" si="0"/>
        <v>8</v>
      </c>
      <c r="G17" s="11">
        <v>1</v>
      </c>
      <c r="H17" s="5">
        <f t="shared" si="1"/>
        <v>7</v>
      </c>
      <c r="I17" s="12">
        <f t="shared" si="2"/>
        <v>6440000</v>
      </c>
    </row>
    <row r="18" spans="2:9" x14ac:dyDescent="0.2">
      <c r="B18" s="18"/>
      <c r="D18" s="5" t="s">
        <v>18</v>
      </c>
      <c r="E18" s="11">
        <v>400</v>
      </c>
      <c r="F18" s="5">
        <f t="shared" si="0"/>
        <v>8</v>
      </c>
      <c r="G18" s="11">
        <v>1</v>
      </c>
      <c r="H18" s="5">
        <f>F18-G18</f>
        <v>7</v>
      </c>
      <c r="I18" s="12">
        <f t="shared" si="2"/>
        <v>6440000</v>
      </c>
    </row>
    <row r="20" spans="2:9" ht="17" thickBot="1" x14ac:dyDescent="0.25">
      <c r="F20" s="13"/>
      <c r="G20" s="13"/>
      <c r="H20" s="13"/>
      <c r="I20" s="13"/>
    </row>
    <row r="21" spans="2:9" x14ac:dyDescent="0.2">
      <c r="F21" s="1" t="s">
        <v>14</v>
      </c>
      <c r="G21" s="1"/>
      <c r="H21" s="1"/>
      <c r="I21" s="6">
        <f>SUM(I7:I18)</f>
        <v>77280000</v>
      </c>
    </row>
    <row r="23" spans="2:9" x14ac:dyDescent="0.2">
      <c r="B23" s="16" t="s">
        <v>19</v>
      </c>
    </row>
  </sheetData>
  <sheetProtection selectLockedCells="1"/>
  <mergeCells count="2">
    <mergeCell ref="A1:J1"/>
    <mergeCell ref="B6:B18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Certificado 21015 Edudown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Maximiliano Parada Kolbach</dc:creator>
  <cp:lastModifiedBy>Maximiliano Parada Kolbach</cp:lastModifiedBy>
  <dcterms:created xsi:type="dcterms:W3CDTF">2023-12-14T18:51:03Z</dcterms:created>
  <dcterms:modified xsi:type="dcterms:W3CDTF">2023-12-19T19:37:07Z</dcterms:modified>
</cp:coreProperties>
</file>